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30" windowWidth="15270" windowHeight="8160"/>
  </bookViews>
  <sheets>
    <sheet name="Sheet2" sheetId="4" r:id="rId1"/>
  </sheets>
  <calcPr calcId="125725"/>
</workbook>
</file>

<file path=xl/calcChain.xml><?xml version="1.0" encoding="utf-8"?>
<calcChain xmlns="http://schemas.openxmlformats.org/spreadsheetml/2006/main">
  <c r="F15" i="4"/>
  <c r="F6"/>
  <c r="F22"/>
  <c r="F20"/>
  <c r="F19"/>
  <c r="F18"/>
  <c r="F13"/>
  <c r="F11"/>
  <c r="F9"/>
  <c r="F12"/>
  <c r="F23"/>
  <c r="F7"/>
</calcChain>
</file>

<file path=xl/sharedStrings.xml><?xml version="1.0" encoding="utf-8"?>
<sst xmlns="http://schemas.openxmlformats.org/spreadsheetml/2006/main" count="80" uniqueCount="50">
  <si>
    <t>Förnamn</t>
  </si>
  <si>
    <t>Efternamn</t>
  </si>
  <si>
    <t>Michael</t>
  </si>
  <si>
    <t>Andersson</t>
  </si>
  <si>
    <t>Johan</t>
  </si>
  <si>
    <t>Carlsson</t>
  </si>
  <si>
    <t>Jonny</t>
  </si>
  <si>
    <t>Simone</t>
  </si>
  <si>
    <t>Eriksson</t>
  </si>
  <si>
    <t>Peio</t>
  </si>
  <si>
    <t>Etxebeste</t>
  </si>
  <si>
    <t>Carl-Johan</t>
  </si>
  <si>
    <t>Johansson</t>
  </si>
  <si>
    <t>Jesper</t>
  </si>
  <si>
    <t>Larsson</t>
  </si>
  <si>
    <t>Thomas</t>
  </si>
  <si>
    <t>Majlöv</t>
  </si>
  <si>
    <t>Conny</t>
  </si>
  <si>
    <t>Nordgren</t>
  </si>
  <si>
    <t>Marcus</t>
  </si>
  <si>
    <t>Steen</t>
  </si>
  <si>
    <t>Storm</t>
  </si>
  <si>
    <t>Oskar</t>
  </si>
  <si>
    <t>Williamsson</t>
  </si>
  <si>
    <t>Lagnamn</t>
  </si>
  <si>
    <t>Lagkapten</t>
  </si>
  <si>
    <t>Varv</t>
  </si>
  <si>
    <t>Christoffer</t>
  </si>
  <si>
    <t>Stenbeck</t>
  </si>
  <si>
    <t xml:space="preserve">#STHLMESS CK </t>
  </si>
  <si>
    <t>Klubb</t>
  </si>
  <si>
    <t>Nr</t>
  </si>
  <si>
    <t>Lagnr</t>
  </si>
  <si>
    <t>Klass</t>
  </si>
  <si>
    <t>Herr Solo</t>
  </si>
  <si>
    <t>Dam Solo</t>
  </si>
  <si>
    <t>Mix Lag</t>
  </si>
  <si>
    <t>Herr Lag</t>
  </si>
  <si>
    <t>Erlandsson</t>
  </si>
  <si>
    <t>ca 7.12</t>
  </si>
  <si>
    <t>Placering</t>
  </si>
  <si>
    <t>StartNr</t>
  </si>
  <si>
    <t>Lag</t>
  </si>
  <si>
    <t>Resultatlista från Lida 24H den 17-18 september 2016.</t>
  </si>
  <si>
    <t>Segrarna i Herr- resp. Damklass får evighetsfri start i Lida 24H</t>
  </si>
  <si>
    <t>Segrarna i lagklaserna får fristart i 2017 år upplaga av Lida 24H</t>
  </si>
  <si>
    <t>Här nedan syns varvningstiderna.</t>
  </si>
  <si>
    <t xml:space="preserve">Information om tävlingen: Tävlingen genomfördes under en strålande fin höstdag, på både lördag och söndag. </t>
  </si>
  <si>
    <t>Det var uppehåll och varmt på dagen och något svalare på natten.</t>
  </si>
  <si>
    <t>Vid prisutdelningen ansåg de flesta att det hade varit en väldigt trevlig tävling, (och kanske kommer igen nästa år).</t>
  </si>
</sst>
</file>

<file path=xl/styles.xml><?xml version="1.0" encoding="utf-8"?>
<styleSheet xmlns="http://schemas.openxmlformats.org/spreadsheetml/2006/main">
  <numFmts count="1">
    <numFmt numFmtId="164" formatCode="[h]:mm:ss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 applyAlignment="1"/>
    <xf numFmtId="0" fontId="0" fillId="0" borderId="12" xfId="0" applyBorder="1"/>
    <xf numFmtId="0" fontId="18" fillId="0" borderId="10" xfId="0" applyFont="1" applyFill="1" applyBorder="1" applyAlignment="1"/>
    <xf numFmtId="164" fontId="18" fillId="0" borderId="10" xfId="0" applyNumberFormat="1" applyFont="1" applyFill="1" applyBorder="1" applyAlignment="1"/>
    <xf numFmtId="21" fontId="0" fillId="0" borderId="12" xfId="0" applyNumberFormat="1" applyBorder="1"/>
    <xf numFmtId="0" fontId="19" fillId="33" borderId="10" xfId="0" applyFont="1" applyFill="1" applyBorder="1" applyAlignment="1"/>
    <xf numFmtId="0" fontId="19" fillId="33" borderId="14" xfId="0" applyFont="1" applyFill="1" applyBorder="1" applyAlignment="1"/>
    <xf numFmtId="0" fontId="19" fillId="33" borderId="0" xfId="0" applyFont="1" applyFill="1" applyBorder="1" applyAlignment="1"/>
    <xf numFmtId="0" fontId="16" fillId="33" borderId="12" xfId="0" applyFont="1" applyFill="1" applyBorder="1"/>
    <xf numFmtId="0" fontId="16" fillId="33" borderId="0" xfId="0" applyFont="1" applyFill="1"/>
    <xf numFmtId="0" fontId="19" fillId="33" borderId="11" xfId="0" applyFont="1" applyFill="1" applyBorder="1" applyAlignment="1"/>
    <xf numFmtId="0" fontId="19" fillId="33" borderId="15" xfId="0" applyFont="1" applyFill="1" applyBorder="1" applyAlignmen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33" borderId="16" xfId="0" applyFont="1" applyFill="1" applyBorder="1"/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164" fontId="18" fillId="0" borderId="13" xfId="0" applyNumberFormat="1" applyFont="1" applyFill="1" applyBorder="1" applyAlignment="1"/>
    <xf numFmtId="164" fontId="18" fillId="34" borderId="10" xfId="0" applyNumberFormat="1" applyFont="1" applyFill="1" applyBorder="1" applyAlignment="1"/>
    <xf numFmtId="46" fontId="0" fillId="0" borderId="12" xfId="0" applyNumberFormat="1" applyBorder="1"/>
    <xf numFmtId="0" fontId="18" fillId="0" borderId="17" xfId="0" applyFont="1" applyBorder="1" applyAlignment="1"/>
    <xf numFmtId="0" fontId="16" fillId="0" borderId="0" xfId="0" applyFont="1"/>
  </cellXfs>
  <cellStyles count="42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ålig" xfId="7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3"/>
  <sheetViews>
    <sheetView tabSelected="1" zoomScale="90" zoomScaleNormal="90" workbookViewId="0">
      <selection activeCell="F25" sqref="F25"/>
    </sheetView>
  </sheetViews>
  <sheetFormatPr defaultRowHeight="15"/>
  <cols>
    <col min="2" max="2" width="9.28515625" bestFit="1" customWidth="1"/>
    <col min="3" max="3" width="7.5703125" style="13" bestFit="1" customWidth="1"/>
    <col min="4" max="4" width="10.140625" bestFit="1" customWidth="1"/>
    <col min="5" max="5" width="12.140625" bestFit="1" customWidth="1"/>
    <col min="6" max="6" width="27.85546875" customWidth="1"/>
    <col min="7" max="7" width="9.28515625" bestFit="1" customWidth="1"/>
    <col min="8" max="16" width="6.85546875" bestFit="1" customWidth="1"/>
    <col min="17" max="18" width="7.85546875" bestFit="1" customWidth="1"/>
    <col min="19" max="19" width="7.85546875" customWidth="1"/>
    <col min="20" max="23" width="7.85546875" bestFit="1" customWidth="1"/>
    <col min="24" max="24" width="8.28515625" bestFit="1" customWidth="1"/>
    <col min="25" max="30" width="7.85546875" bestFit="1" customWidth="1"/>
    <col min="31" max="31" width="5.85546875" style="13" bestFit="1" customWidth="1"/>
    <col min="32" max="32" width="7.85546875" bestFit="1" customWidth="1"/>
    <col min="33" max="33" width="8.28515625" bestFit="1" customWidth="1"/>
    <col min="34" max="38" width="7.85546875" bestFit="1" customWidth="1"/>
    <col min="39" max="39" width="8.28515625" bestFit="1" customWidth="1"/>
    <col min="40" max="40" width="7.85546875" bestFit="1" customWidth="1"/>
    <col min="41" max="48" width="8.7109375" bestFit="1" customWidth="1"/>
  </cols>
  <sheetData>
    <row r="1" spans="1:50" s="22" customFormat="1">
      <c r="A1" s="22" t="s">
        <v>43</v>
      </c>
      <c r="C1" s="13"/>
      <c r="M1" t="s">
        <v>47</v>
      </c>
      <c r="AE1" s="13"/>
    </row>
    <row r="2" spans="1:50">
      <c r="A2" t="s">
        <v>44</v>
      </c>
      <c r="H2" t="s">
        <v>46</v>
      </c>
      <c r="M2" t="s">
        <v>48</v>
      </c>
    </row>
    <row r="3" spans="1:50">
      <c r="A3" t="s">
        <v>45</v>
      </c>
      <c r="M3" t="s">
        <v>49</v>
      </c>
    </row>
    <row r="4" spans="1:50">
      <c r="H4" t="s">
        <v>26</v>
      </c>
    </row>
    <row r="5" spans="1:50" s="10" customFormat="1">
      <c r="A5" s="10" t="s">
        <v>40</v>
      </c>
      <c r="B5" s="8" t="s">
        <v>33</v>
      </c>
      <c r="C5" s="16" t="s">
        <v>41</v>
      </c>
      <c r="D5" s="6" t="s">
        <v>0</v>
      </c>
      <c r="E5" s="7" t="s">
        <v>1</v>
      </c>
      <c r="F5" s="8" t="s">
        <v>30</v>
      </c>
      <c r="G5" s="8" t="s">
        <v>33</v>
      </c>
      <c r="H5" s="9">
        <v>1</v>
      </c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>
        <v>9</v>
      </c>
      <c r="Q5" s="9">
        <v>10</v>
      </c>
      <c r="R5" s="9">
        <v>11</v>
      </c>
      <c r="S5" s="9">
        <v>12</v>
      </c>
      <c r="T5" s="9">
        <v>13</v>
      </c>
      <c r="U5" s="9">
        <v>14</v>
      </c>
      <c r="V5" s="9">
        <v>15</v>
      </c>
      <c r="W5" s="9">
        <v>16</v>
      </c>
      <c r="X5" s="9">
        <v>17</v>
      </c>
      <c r="Y5" s="9">
        <v>18</v>
      </c>
      <c r="Z5" s="9">
        <v>19</v>
      </c>
      <c r="AA5" s="9">
        <v>20</v>
      </c>
      <c r="AB5" s="9">
        <v>21</v>
      </c>
      <c r="AC5" s="9">
        <v>22</v>
      </c>
      <c r="AD5" s="9">
        <v>23</v>
      </c>
      <c r="AE5" s="16" t="s">
        <v>31</v>
      </c>
      <c r="AF5" s="9">
        <v>24</v>
      </c>
      <c r="AG5" s="9">
        <v>25</v>
      </c>
      <c r="AH5" s="9">
        <v>26</v>
      </c>
      <c r="AI5" s="9">
        <v>27</v>
      </c>
      <c r="AJ5" s="9">
        <v>28</v>
      </c>
      <c r="AK5" s="15">
        <v>29</v>
      </c>
      <c r="AL5" s="9">
        <v>30</v>
      </c>
      <c r="AM5" s="15">
        <v>31</v>
      </c>
      <c r="AN5" s="9">
        <v>32</v>
      </c>
      <c r="AO5" s="15">
        <v>33</v>
      </c>
      <c r="AP5" s="9">
        <v>34</v>
      </c>
      <c r="AQ5" s="15">
        <v>35</v>
      </c>
      <c r="AR5" s="9">
        <v>36</v>
      </c>
      <c r="AS5" s="15">
        <v>37</v>
      </c>
      <c r="AT5" s="9">
        <v>38</v>
      </c>
      <c r="AU5" s="15">
        <v>39</v>
      </c>
      <c r="AV5" s="9">
        <v>40</v>
      </c>
      <c r="AW5" s="9"/>
      <c r="AX5" s="9"/>
    </row>
    <row r="6" spans="1:50">
      <c r="A6" s="2">
        <v>1</v>
      </c>
      <c r="B6" s="21" t="s">
        <v>34</v>
      </c>
      <c r="C6" s="14">
        <v>1</v>
      </c>
      <c r="D6" s="1" t="s">
        <v>4</v>
      </c>
      <c r="E6" s="1" t="s">
        <v>38</v>
      </c>
      <c r="F6" s="1" t="str">
        <f>"Rye, lag:Tatifletten "</f>
        <v xml:space="preserve">Rye, lag:Tatifletten </v>
      </c>
      <c r="G6" s="1" t="s">
        <v>34</v>
      </c>
      <c r="H6" s="4">
        <v>1.9791666666666666E-2</v>
      </c>
      <c r="I6" s="4">
        <v>3.9849537037037037E-2</v>
      </c>
      <c r="J6" s="4">
        <v>6.0613425925925925E-2</v>
      </c>
      <c r="K6" s="4">
        <v>8.0972222222222223E-2</v>
      </c>
      <c r="L6" s="4">
        <v>0.1013425925925926</v>
      </c>
      <c r="M6" s="4">
        <v>0.12188657407407406</v>
      </c>
      <c r="N6" s="4">
        <v>0.14298611111111112</v>
      </c>
      <c r="O6" s="4">
        <v>0.16431712962962963</v>
      </c>
      <c r="P6" s="4">
        <v>0.18684027777777779</v>
      </c>
      <c r="Q6" s="4">
        <v>0.20922453703703703</v>
      </c>
      <c r="R6" s="4">
        <v>0.23203703703703704</v>
      </c>
      <c r="S6" s="4">
        <v>0.25510416666666663</v>
      </c>
      <c r="T6" s="4">
        <v>0.27805555555555556</v>
      </c>
      <c r="U6" s="4">
        <v>0.30121527777777779</v>
      </c>
      <c r="V6" s="4">
        <v>0.33385416666666662</v>
      </c>
      <c r="W6" s="4">
        <v>0.35910879629629627</v>
      </c>
      <c r="X6" s="4">
        <v>0.38635416666666672</v>
      </c>
      <c r="Y6" s="4">
        <v>0.41386574074074073</v>
      </c>
      <c r="Z6" s="4">
        <v>0.43988425925925928</v>
      </c>
      <c r="AA6" s="4">
        <v>0.46531250000000002</v>
      </c>
      <c r="AB6" s="4">
        <v>0.49256944444444445</v>
      </c>
      <c r="AC6" s="4">
        <v>0.52144675925925921</v>
      </c>
      <c r="AD6" s="4">
        <v>0.57881944444444444</v>
      </c>
      <c r="AE6" s="14">
        <v>1</v>
      </c>
      <c r="AF6" s="4">
        <v>0.60717592592592595</v>
      </c>
      <c r="AG6" s="4">
        <v>0.63586805555555559</v>
      </c>
      <c r="AH6" s="4">
        <v>0.66435185185185186</v>
      </c>
      <c r="AI6" s="4">
        <v>0.69681712962962961</v>
      </c>
      <c r="AJ6" s="4">
        <v>0.73310185185185184</v>
      </c>
      <c r="AK6" s="4">
        <v>0.76331018518518512</v>
      </c>
      <c r="AL6" s="4">
        <v>0.81085648148148148</v>
      </c>
      <c r="AM6" s="4">
        <v>0.83831018518518519</v>
      </c>
      <c r="AN6" s="4">
        <v>0.86502314814814818</v>
      </c>
      <c r="AO6" s="5">
        <v>0.89053240740740736</v>
      </c>
      <c r="AP6" s="5">
        <v>0.91655092592592602</v>
      </c>
      <c r="AQ6" s="5">
        <v>0.95025462962962959</v>
      </c>
      <c r="AR6" s="5">
        <v>0.97368055555555555</v>
      </c>
      <c r="AS6" s="5">
        <v>0.99895833333333339</v>
      </c>
      <c r="AT6" s="2"/>
      <c r="AU6" s="2"/>
      <c r="AV6" s="2"/>
      <c r="AW6" s="2"/>
      <c r="AX6" s="2"/>
    </row>
    <row r="7" spans="1:50">
      <c r="A7" s="2">
        <v>2</v>
      </c>
      <c r="B7" s="21" t="s">
        <v>34</v>
      </c>
      <c r="C7" s="14">
        <v>2</v>
      </c>
      <c r="D7" s="1" t="s">
        <v>13</v>
      </c>
      <c r="E7" s="1" t="s">
        <v>14</v>
      </c>
      <c r="F7" s="1" t="str">
        <f>"CK Antilopen "</f>
        <v xml:space="preserve">CK Antilopen </v>
      </c>
      <c r="G7" s="1" t="s">
        <v>34</v>
      </c>
      <c r="H7" s="4">
        <v>2.0659722222222222E-2</v>
      </c>
      <c r="I7" s="4">
        <v>4.0868055555555553E-2</v>
      </c>
      <c r="J7" s="4">
        <v>6.1319444444444447E-2</v>
      </c>
      <c r="K7" s="4">
        <v>8.3784722222222219E-2</v>
      </c>
      <c r="L7" s="4">
        <v>0.10567129629629629</v>
      </c>
      <c r="M7" s="4">
        <v>0.12814814814814815</v>
      </c>
      <c r="N7" s="4">
        <v>0.14916666666666667</v>
      </c>
      <c r="O7" s="4">
        <v>0.17268518518518519</v>
      </c>
      <c r="P7" s="4">
        <v>0.19693287037037036</v>
      </c>
      <c r="Q7" s="4">
        <v>0.22055555555555553</v>
      </c>
      <c r="R7" s="4">
        <v>0.24532407407407408</v>
      </c>
      <c r="S7" s="4">
        <v>0.27128472222222222</v>
      </c>
      <c r="T7" s="4">
        <v>0.2980902777777778</v>
      </c>
      <c r="U7" s="4">
        <v>0.32092592592592589</v>
      </c>
      <c r="V7" s="4">
        <v>0.34359953703703705</v>
      </c>
      <c r="W7" s="4">
        <v>0.36791666666666667</v>
      </c>
      <c r="X7" s="4">
        <v>0.39319444444444446</v>
      </c>
      <c r="Y7" s="4">
        <v>0.42032407407407407</v>
      </c>
      <c r="Z7" s="4">
        <v>0.45001157407407405</v>
      </c>
      <c r="AA7" s="4">
        <v>0.48</v>
      </c>
      <c r="AB7" s="4">
        <v>0.50937500000000002</v>
      </c>
      <c r="AC7" s="4">
        <v>0.54479166666666667</v>
      </c>
      <c r="AD7" s="4">
        <v>0.57939814814814816</v>
      </c>
      <c r="AE7" s="14">
        <v>2</v>
      </c>
      <c r="AF7" s="4">
        <v>0.61263888888888884</v>
      </c>
      <c r="AG7" s="4">
        <v>0.64178240740740744</v>
      </c>
      <c r="AH7" s="4">
        <v>0.72615740740740742</v>
      </c>
      <c r="AI7" s="4">
        <v>0.76348379629629637</v>
      </c>
      <c r="AJ7" s="4">
        <v>0.78851851851851851</v>
      </c>
      <c r="AK7" s="4">
        <v>0.81388888888888899</v>
      </c>
      <c r="AL7" s="4">
        <v>0.85312500000000002</v>
      </c>
      <c r="AM7" s="4">
        <v>0.88703703703703696</v>
      </c>
      <c r="AN7" s="4">
        <v>0.92034722222222232</v>
      </c>
      <c r="AO7" s="5">
        <v>0.94984953703703701</v>
      </c>
      <c r="AP7" s="5">
        <v>0.97521990740740738</v>
      </c>
      <c r="AQ7" s="20">
        <v>1.0020138888888888</v>
      </c>
      <c r="AR7" s="2"/>
      <c r="AS7" s="2"/>
      <c r="AT7" s="2"/>
      <c r="AU7" s="2"/>
      <c r="AV7" s="2"/>
      <c r="AW7" s="2"/>
      <c r="AX7" s="2"/>
    </row>
    <row r="8" spans="1:50">
      <c r="A8" s="2">
        <v>3</v>
      </c>
      <c r="B8" s="21" t="s">
        <v>34</v>
      </c>
      <c r="C8" s="14">
        <v>4</v>
      </c>
      <c r="D8" s="3" t="s">
        <v>27</v>
      </c>
      <c r="E8" s="3" t="s">
        <v>28</v>
      </c>
      <c r="F8" s="1" t="s">
        <v>29</v>
      </c>
      <c r="G8" s="1" t="s">
        <v>34</v>
      </c>
      <c r="H8" s="4">
        <v>2.4884259259259259E-2</v>
      </c>
      <c r="I8" s="4">
        <v>5.3240740740740734E-2</v>
      </c>
      <c r="J8" s="4">
        <v>8.4988425925925926E-2</v>
      </c>
      <c r="K8" s="4">
        <v>0.11660879629629629</v>
      </c>
      <c r="L8" s="4">
        <v>0.14581018518518518</v>
      </c>
      <c r="M8" s="4">
        <v>0.17403935185185185</v>
      </c>
      <c r="N8" s="4">
        <v>0.21505787037037039</v>
      </c>
      <c r="O8" s="4">
        <v>0.24341435185185187</v>
      </c>
      <c r="P8" s="4">
        <v>0.27310185185185182</v>
      </c>
      <c r="Q8" s="4">
        <v>0.30096064814814816</v>
      </c>
      <c r="R8" s="4">
        <v>0.37319444444444444</v>
      </c>
      <c r="S8" s="4">
        <v>0.40321759259259254</v>
      </c>
      <c r="T8" s="4">
        <v>0.43601851851851853</v>
      </c>
      <c r="U8" s="4">
        <v>0.47033564814814816</v>
      </c>
      <c r="V8" s="4">
        <v>0.50300925925925932</v>
      </c>
      <c r="W8" s="4">
        <v>0.54975694444444445</v>
      </c>
      <c r="X8" s="4">
        <v>0.57928240740740744</v>
      </c>
      <c r="Y8" s="4">
        <v>0.61585648148148142</v>
      </c>
      <c r="Z8" s="4">
        <v>0.66053240740740737</v>
      </c>
      <c r="AA8" s="4">
        <v>0.69917824074074064</v>
      </c>
      <c r="AB8" s="4">
        <v>0.73796296296296304</v>
      </c>
      <c r="AC8" s="4">
        <v>0.76851851851851849</v>
      </c>
      <c r="AD8" s="4">
        <v>0.79814814814814816</v>
      </c>
      <c r="AE8" s="14">
        <v>4</v>
      </c>
      <c r="AF8" s="4">
        <v>0.85627314814814814</v>
      </c>
      <c r="AG8" s="4">
        <v>0.92459490740740735</v>
      </c>
      <c r="AH8" s="4">
        <v>0.95238425925925929</v>
      </c>
      <c r="AI8" s="4">
        <v>0.97991898148148149</v>
      </c>
      <c r="AJ8" s="4"/>
      <c r="AK8" s="4"/>
      <c r="AL8" s="4"/>
      <c r="AM8" s="4"/>
      <c r="AN8" s="4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>
      <c r="A9" s="2">
        <v>4</v>
      </c>
      <c r="B9" s="21" t="s">
        <v>34</v>
      </c>
      <c r="C9" s="14">
        <v>6</v>
      </c>
      <c r="D9" s="1" t="s">
        <v>2</v>
      </c>
      <c r="E9" s="1" t="s">
        <v>3</v>
      </c>
      <c r="F9" s="1" t="str">
        <f>"SKODA UPPSALA / ENKÖPING CK "</f>
        <v xml:space="preserve">SKODA UPPSALA / ENKÖPING CK </v>
      </c>
      <c r="G9" s="1" t="s">
        <v>34</v>
      </c>
      <c r="H9" s="4">
        <v>2.013888888888889E-2</v>
      </c>
      <c r="I9" s="4">
        <v>4.0740740740740737E-2</v>
      </c>
      <c r="J9" s="4">
        <v>6.659722222222221E-2</v>
      </c>
      <c r="K9" s="4">
        <v>9.0462962962962967E-2</v>
      </c>
      <c r="L9" s="4">
        <v>0.11370370370370371</v>
      </c>
      <c r="M9" s="4">
        <v>0.1366087962962963</v>
      </c>
      <c r="N9" s="4">
        <v>0.16319444444444445</v>
      </c>
      <c r="O9" s="4">
        <v>0.18755787037037039</v>
      </c>
      <c r="P9" s="4">
        <v>0.21162037037037038</v>
      </c>
      <c r="Q9" s="4">
        <v>0.23784722222222221</v>
      </c>
      <c r="R9" s="4">
        <v>0.26113425925925926</v>
      </c>
      <c r="S9" s="4">
        <v>0.28413194444444445</v>
      </c>
      <c r="T9" s="4">
        <v>0.32141203703703702</v>
      </c>
      <c r="U9" s="4">
        <v>0.346712962962963</v>
      </c>
      <c r="V9" s="4">
        <v>0.3721180555555556</v>
      </c>
      <c r="W9" s="4">
        <v>0.39803240740740736</v>
      </c>
      <c r="X9" s="4">
        <v>0.53052083333333333</v>
      </c>
      <c r="Y9" s="4">
        <v>0.55972222222222223</v>
      </c>
      <c r="Z9" s="4">
        <v>0.58576388888888886</v>
      </c>
      <c r="AA9" s="4">
        <v>0.61245370370370367</v>
      </c>
      <c r="AB9" s="4">
        <v>0.6409259259259259</v>
      </c>
      <c r="AC9" s="4">
        <v>0.77120370370370372</v>
      </c>
      <c r="AD9" s="4">
        <v>0.9262731481481481</v>
      </c>
      <c r="AE9" s="14">
        <v>6</v>
      </c>
      <c r="AF9" s="4">
        <v>0.94821759259259253</v>
      </c>
      <c r="AG9" s="4">
        <v>0.97090277777777778</v>
      </c>
      <c r="AH9" s="4">
        <v>0.99498842592592596</v>
      </c>
      <c r="AI9" s="4"/>
      <c r="AJ9" s="4"/>
      <c r="AK9" s="4"/>
      <c r="AL9" s="4"/>
      <c r="AM9" s="4"/>
      <c r="AN9" s="4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>
      <c r="A10" s="2">
        <v>5</v>
      </c>
      <c r="B10" s="21" t="s">
        <v>34</v>
      </c>
      <c r="C10" s="14">
        <v>9</v>
      </c>
      <c r="D10" s="1" t="s">
        <v>22</v>
      </c>
      <c r="E10" s="1" t="s">
        <v>23</v>
      </c>
      <c r="F10" s="1"/>
      <c r="G10" s="1" t="s">
        <v>34</v>
      </c>
      <c r="H10" s="4">
        <v>2.013888888888889E-2</v>
      </c>
      <c r="I10" s="4">
        <v>4.0729166666666664E-2</v>
      </c>
      <c r="J10" s="4">
        <v>6.177083333333333E-2</v>
      </c>
      <c r="K10" s="4">
        <v>8.3495370370370373E-2</v>
      </c>
      <c r="L10" s="4">
        <v>0.10857638888888889</v>
      </c>
      <c r="M10" s="4">
        <v>0.13171296296296295</v>
      </c>
      <c r="N10" s="4">
        <v>0.15694444444444444</v>
      </c>
      <c r="O10" s="4">
        <v>0.1814351851851852</v>
      </c>
      <c r="P10" s="4">
        <v>0.21581018518518516</v>
      </c>
      <c r="Q10" s="4">
        <v>0.23868055555555556</v>
      </c>
      <c r="R10" s="4">
        <v>0.26362268518518517</v>
      </c>
      <c r="S10" s="4">
        <v>0.31439814814814815</v>
      </c>
      <c r="T10" s="4">
        <v>0.34151620370370367</v>
      </c>
      <c r="U10" s="4">
        <v>0.36922453703703706</v>
      </c>
      <c r="V10" s="4">
        <v>0.40231481481481479</v>
      </c>
      <c r="W10" s="4">
        <v>0.43861111111111112</v>
      </c>
      <c r="X10" s="4">
        <v>0.80261574074074071</v>
      </c>
      <c r="Y10" s="4">
        <v>0.83287037037037026</v>
      </c>
      <c r="Z10" s="4">
        <v>0.86041666666666661</v>
      </c>
      <c r="AA10" s="4">
        <v>0.88697916666666676</v>
      </c>
      <c r="AB10" s="4">
        <v>0.92221064814814813</v>
      </c>
      <c r="AC10" s="4">
        <v>0.95025462962962959</v>
      </c>
      <c r="AD10" s="4"/>
      <c r="AE10" s="14">
        <v>9</v>
      </c>
      <c r="AF10" s="4"/>
      <c r="AG10" s="4"/>
      <c r="AH10" s="4"/>
      <c r="AI10" s="4"/>
      <c r="AJ10" s="4"/>
      <c r="AK10" s="4"/>
      <c r="AL10" s="4"/>
      <c r="AM10" s="4"/>
      <c r="AN10" s="4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>
      <c r="A11" s="2">
        <v>6</v>
      </c>
      <c r="B11" s="21" t="s">
        <v>34</v>
      </c>
      <c r="C11" s="14">
        <v>8</v>
      </c>
      <c r="D11" s="1" t="s">
        <v>15</v>
      </c>
      <c r="E11" s="1" t="s">
        <v>21</v>
      </c>
      <c r="F11" s="1" t="str">
        <f>"Tullinge SK "</f>
        <v xml:space="preserve">Tullinge SK </v>
      </c>
      <c r="G11" s="1" t="s">
        <v>34</v>
      </c>
      <c r="H11" s="4">
        <v>2.3587962962962963E-2</v>
      </c>
      <c r="I11" s="4">
        <v>5.0729166666666665E-2</v>
      </c>
      <c r="J11" s="4">
        <v>7.7499999999999999E-2</v>
      </c>
      <c r="K11" s="4">
        <v>0.10177083333333332</v>
      </c>
      <c r="L11" s="4">
        <v>0.12844907407407408</v>
      </c>
      <c r="M11" s="4">
        <v>0.15070601851851853</v>
      </c>
      <c r="N11" s="4">
        <v>0.17864583333333331</v>
      </c>
      <c r="O11" s="4">
        <v>0.24641203703703704</v>
      </c>
      <c r="P11" s="4">
        <v>0.27128472222222222</v>
      </c>
      <c r="Q11" s="4">
        <v>0.29976851851851855</v>
      </c>
      <c r="R11" s="4">
        <v>0.33983796296296293</v>
      </c>
      <c r="S11" s="4">
        <v>0.38217592592592592</v>
      </c>
      <c r="T11" s="4">
        <v>0.42026620370370371</v>
      </c>
      <c r="U11" s="4">
        <v>0.82732638888888888</v>
      </c>
      <c r="V11" s="4">
        <v>0.84959490740740751</v>
      </c>
      <c r="W11" s="4">
        <v>0.87152777777777779</v>
      </c>
      <c r="X11" s="4">
        <v>0.9057291666666667</v>
      </c>
      <c r="Y11" s="19">
        <v>0.92973379629629627</v>
      </c>
      <c r="Z11" s="4"/>
      <c r="AA11" s="4"/>
      <c r="AB11" s="4"/>
      <c r="AC11" s="4"/>
      <c r="AD11" s="4"/>
      <c r="AE11" s="14">
        <v>8</v>
      </c>
      <c r="AF11" s="4"/>
      <c r="AG11" s="4"/>
      <c r="AH11" s="4"/>
      <c r="AI11" s="4"/>
      <c r="AJ11" s="4"/>
      <c r="AK11" s="4"/>
      <c r="AL11" s="4"/>
      <c r="AM11" s="4"/>
      <c r="AN11" s="4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>
      <c r="A12" s="2">
        <v>7</v>
      </c>
      <c r="B12" s="21" t="s">
        <v>34</v>
      </c>
      <c r="C12" s="14">
        <v>3</v>
      </c>
      <c r="D12" s="1" t="s">
        <v>9</v>
      </c>
      <c r="E12" s="1" t="s">
        <v>10</v>
      </c>
      <c r="F12" s="1" t="str">
        <f>"#STHLMESS CK "</f>
        <v xml:space="preserve">#STHLMESS CK </v>
      </c>
      <c r="G12" s="1" t="s">
        <v>34</v>
      </c>
      <c r="H12" s="4">
        <v>2.3495370370370371E-2</v>
      </c>
      <c r="I12" s="4">
        <v>5.2083333333333336E-2</v>
      </c>
      <c r="J12" s="4">
        <v>7.8807870370370361E-2</v>
      </c>
      <c r="K12" s="4">
        <v>0.10513888888888889</v>
      </c>
      <c r="L12" s="4">
        <v>0.13188657407407409</v>
      </c>
      <c r="M12" s="4">
        <v>0.15790509259259258</v>
      </c>
      <c r="N12" s="4">
        <v>0.18590277777777778</v>
      </c>
      <c r="O12" s="4">
        <v>0.21209490740740741</v>
      </c>
      <c r="P12" s="4">
        <v>0.23868055555555556</v>
      </c>
      <c r="Q12" s="4">
        <v>0.2636574074074074</v>
      </c>
      <c r="R12" s="4">
        <v>0.29055555555555557</v>
      </c>
      <c r="S12" s="4">
        <v>0.3198611111111111</v>
      </c>
      <c r="T12" s="4">
        <v>0.34843750000000001</v>
      </c>
      <c r="U12" s="4">
        <v>0.38118055555555558</v>
      </c>
      <c r="V12" s="4">
        <v>0.41055555555555556</v>
      </c>
      <c r="W12" s="4">
        <v>0.44278935185185181</v>
      </c>
      <c r="X12" s="4">
        <v>0.49685185185185188</v>
      </c>
      <c r="Y12" s="4"/>
      <c r="Z12" s="4"/>
      <c r="AA12" s="4"/>
      <c r="AB12" s="4"/>
      <c r="AC12" s="4"/>
      <c r="AD12" s="4"/>
      <c r="AE12" s="14">
        <v>3</v>
      </c>
      <c r="AF12" s="4"/>
      <c r="AG12" s="4"/>
      <c r="AH12" s="4"/>
      <c r="AI12" s="4"/>
      <c r="AJ12" s="4"/>
      <c r="AK12" s="4"/>
      <c r="AL12" s="4"/>
      <c r="AM12" s="4"/>
      <c r="AN12" s="4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>
      <c r="A13" s="2">
        <v>8</v>
      </c>
      <c r="B13" s="21" t="s">
        <v>34</v>
      </c>
      <c r="C13" s="14">
        <v>7</v>
      </c>
      <c r="D13" s="1" t="s">
        <v>4</v>
      </c>
      <c r="E13" s="1" t="s">
        <v>5</v>
      </c>
      <c r="F13" s="1" t="str">
        <f>"Team TCM "</f>
        <v xml:space="preserve">Team TCM </v>
      </c>
      <c r="G13" s="1" t="s">
        <v>34</v>
      </c>
      <c r="H13" s="4">
        <v>3.8356481481481484E-2</v>
      </c>
      <c r="I13" s="4">
        <v>8.2939814814814813E-2</v>
      </c>
      <c r="J13" s="4">
        <v>0.12974537037037037</v>
      </c>
      <c r="K13" s="4">
        <v>0.1860185185185185</v>
      </c>
      <c r="L13" s="4">
        <v>0.25621527777777781</v>
      </c>
      <c r="M13" s="4">
        <v>0.32663194444444443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14">
        <v>7</v>
      </c>
      <c r="AF13" s="4"/>
      <c r="AG13" s="4"/>
      <c r="AH13" s="4"/>
      <c r="AI13" s="4"/>
      <c r="AJ13" s="4"/>
      <c r="AK13" s="4"/>
      <c r="AL13" s="4"/>
      <c r="AM13" s="4"/>
      <c r="AN13" s="4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>
      <c r="A14" s="2"/>
      <c r="B14" s="21"/>
      <c r="C14" s="14"/>
      <c r="D14" s="1"/>
      <c r="E14" s="1"/>
      <c r="F14" s="1"/>
      <c r="G14" s="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14"/>
      <c r="AF14" s="4"/>
      <c r="AG14" s="4"/>
      <c r="AH14" s="4"/>
      <c r="AI14" s="4"/>
      <c r="AJ14" s="4"/>
      <c r="AK14" s="4"/>
      <c r="AL14" s="4"/>
      <c r="AM14" s="4"/>
      <c r="AN14" s="4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>
      <c r="A15" s="2">
        <v>1</v>
      </c>
      <c r="B15" s="21" t="s">
        <v>35</v>
      </c>
      <c r="C15" s="14">
        <v>5</v>
      </c>
      <c r="D15" s="1" t="s">
        <v>7</v>
      </c>
      <c r="E15" s="1" t="s">
        <v>8</v>
      </c>
      <c r="F15" s="1" t="str">
        <f>"Västerås CK "</f>
        <v xml:space="preserve">Västerås CK </v>
      </c>
      <c r="G15" s="1" t="s">
        <v>35</v>
      </c>
      <c r="H15" s="4">
        <v>2.7430555555555555E-2</v>
      </c>
      <c r="I15" s="4">
        <v>6.0625000000000005E-2</v>
      </c>
      <c r="J15" s="4">
        <v>9.0451388888888887E-2</v>
      </c>
      <c r="K15" s="4">
        <v>0.13703703703703704</v>
      </c>
      <c r="L15" s="4">
        <v>0.19350694444444447</v>
      </c>
      <c r="M15" s="4">
        <v>0.22618055555555558</v>
      </c>
      <c r="N15" s="4">
        <v>0.27256944444444448</v>
      </c>
      <c r="O15" s="4">
        <v>0.31289351851851849</v>
      </c>
      <c r="P15" s="4">
        <v>0.39699074074074076</v>
      </c>
      <c r="Q15" s="4">
        <v>0.47439814814814812</v>
      </c>
      <c r="R15" s="4">
        <v>0.54530092592592594</v>
      </c>
      <c r="S15" s="4">
        <v>0.80181712962962959</v>
      </c>
      <c r="T15" s="4">
        <v>0.84136574074074078</v>
      </c>
      <c r="U15" s="4">
        <v>0.93092592592592593</v>
      </c>
      <c r="V15" s="4">
        <v>0.96820601851851851</v>
      </c>
      <c r="W15" s="4">
        <v>1.0029513888888888</v>
      </c>
      <c r="X15" s="4"/>
      <c r="Y15" s="4"/>
      <c r="Z15" s="4"/>
      <c r="AA15" s="4"/>
      <c r="AB15" s="4"/>
      <c r="AC15" s="4"/>
      <c r="AD15" s="4"/>
      <c r="AE15" s="14">
        <v>5</v>
      </c>
      <c r="AF15" s="4"/>
      <c r="AG15" s="4"/>
      <c r="AH15" s="4"/>
      <c r="AI15" s="4"/>
      <c r="AJ15" s="4"/>
      <c r="AK15" s="4"/>
      <c r="AL15" s="4"/>
      <c r="AM15" s="4"/>
      <c r="AN15" s="4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7" spans="1:50" s="10" customFormat="1">
      <c r="A17" s="10" t="s">
        <v>40</v>
      </c>
      <c r="B17" s="8" t="s">
        <v>42</v>
      </c>
      <c r="C17" s="17" t="s">
        <v>32</v>
      </c>
      <c r="D17" s="11" t="s">
        <v>25</v>
      </c>
      <c r="E17" s="12"/>
      <c r="F17" s="8" t="s">
        <v>24</v>
      </c>
      <c r="G17" s="8"/>
      <c r="H17" s="9">
        <v>1</v>
      </c>
      <c r="I17" s="9">
        <v>2</v>
      </c>
      <c r="J17" s="9">
        <v>3</v>
      </c>
      <c r="K17" s="9">
        <v>4</v>
      </c>
      <c r="L17" s="9">
        <v>5</v>
      </c>
      <c r="M17" s="9">
        <v>6</v>
      </c>
      <c r="N17" s="9">
        <v>7</v>
      </c>
      <c r="O17" s="9">
        <v>8</v>
      </c>
      <c r="P17" s="9">
        <v>9</v>
      </c>
      <c r="Q17" s="9">
        <v>10</v>
      </c>
      <c r="R17" s="9">
        <v>11</v>
      </c>
      <c r="S17" s="9">
        <v>12</v>
      </c>
      <c r="T17" s="9">
        <v>13</v>
      </c>
      <c r="U17" s="9">
        <v>14</v>
      </c>
      <c r="V17" s="9">
        <v>15</v>
      </c>
      <c r="W17" s="9">
        <v>16</v>
      </c>
      <c r="X17" s="9">
        <v>17</v>
      </c>
      <c r="Y17" s="9">
        <v>18</v>
      </c>
      <c r="Z17" s="9">
        <v>19</v>
      </c>
      <c r="AA17" s="9">
        <v>20</v>
      </c>
      <c r="AB17" s="9">
        <v>21</v>
      </c>
      <c r="AC17" s="9">
        <v>22</v>
      </c>
      <c r="AD17" s="9">
        <v>23</v>
      </c>
      <c r="AE17" s="17" t="s">
        <v>32</v>
      </c>
      <c r="AF17" s="9">
        <v>24</v>
      </c>
      <c r="AG17" s="9">
        <v>25</v>
      </c>
      <c r="AH17" s="9">
        <v>26</v>
      </c>
      <c r="AI17" s="9">
        <v>27</v>
      </c>
      <c r="AJ17" s="9">
        <v>28</v>
      </c>
      <c r="AK17" s="15">
        <v>29</v>
      </c>
      <c r="AL17" s="9">
        <v>30</v>
      </c>
      <c r="AM17" s="15">
        <v>31</v>
      </c>
      <c r="AN17" s="9">
        <v>32</v>
      </c>
      <c r="AO17" s="15">
        <v>33</v>
      </c>
      <c r="AP17" s="9">
        <v>34</v>
      </c>
      <c r="AQ17" s="15">
        <v>35</v>
      </c>
      <c r="AR17" s="9">
        <v>36</v>
      </c>
      <c r="AS17" s="15">
        <v>37</v>
      </c>
      <c r="AT17" s="9">
        <v>38</v>
      </c>
      <c r="AU17" s="15">
        <v>39</v>
      </c>
      <c r="AV17" s="9">
        <v>40</v>
      </c>
      <c r="AW17" s="9"/>
      <c r="AX17" s="9"/>
    </row>
    <row r="18" spans="1:50">
      <c r="A18" s="2">
        <v>1</v>
      </c>
      <c r="B18" s="21" t="s">
        <v>37</v>
      </c>
      <c r="C18" s="14">
        <v>103</v>
      </c>
      <c r="D18" s="1" t="s">
        <v>19</v>
      </c>
      <c r="E18" s="1" t="s">
        <v>20</v>
      </c>
      <c r="F18" s="1" t="str">
        <f>"Team Cykel Viktor "</f>
        <v xml:space="preserve">Team Cykel Viktor </v>
      </c>
      <c r="G18" s="1" t="s">
        <v>37</v>
      </c>
      <c r="H18" s="4">
        <v>2.1828703703703701E-2</v>
      </c>
      <c r="I18" s="4">
        <v>4.5023148148148145E-2</v>
      </c>
      <c r="J18" s="4">
        <v>6.7766203703703703E-2</v>
      </c>
      <c r="K18" s="4">
        <v>9.0104166666666666E-2</v>
      </c>
      <c r="L18" s="4">
        <v>0.11164351851851852</v>
      </c>
      <c r="M18" s="4">
        <v>0.13171296296296295</v>
      </c>
      <c r="N18" s="4">
        <v>0.15538194444444445</v>
      </c>
      <c r="O18" s="4">
        <v>0.17982638888888888</v>
      </c>
      <c r="P18" s="4">
        <v>0.20590277777777777</v>
      </c>
      <c r="Q18" s="4">
        <v>0.22820601851851852</v>
      </c>
      <c r="R18" s="4">
        <v>0.25202546296296297</v>
      </c>
      <c r="S18" s="4">
        <v>0.27803240740740742</v>
      </c>
      <c r="T18" s="4" t="s">
        <v>39</v>
      </c>
      <c r="U18" s="4">
        <v>0.31805555555555554</v>
      </c>
      <c r="V18" s="4">
        <v>0.3409490740740741</v>
      </c>
      <c r="W18" s="4">
        <v>0.36752314814814818</v>
      </c>
      <c r="X18" s="4">
        <v>0.39421296296296293</v>
      </c>
      <c r="Y18" s="4">
        <v>0.42149305555555555</v>
      </c>
      <c r="Z18" s="4">
        <v>0.44773148148148145</v>
      </c>
      <c r="AA18" s="4">
        <v>0.47696759259259264</v>
      </c>
      <c r="AB18" s="4">
        <v>0.50268518518518512</v>
      </c>
      <c r="AC18" s="4">
        <v>0.52543981481481483</v>
      </c>
      <c r="AD18" s="4">
        <v>0.54975694444444445</v>
      </c>
      <c r="AE18" s="14">
        <v>103</v>
      </c>
      <c r="AF18" s="4">
        <v>0.57673611111111112</v>
      </c>
      <c r="AG18" s="4">
        <v>0.60590277777777779</v>
      </c>
      <c r="AH18" s="4">
        <v>0.63318287037037035</v>
      </c>
      <c r="AI18" s="4">
        <v>0.66145833333333337</v>
      </c>
      <c r="AJ18" s="4">
        <v>0.68479166666666658</v>
      </c>
      <c r="AK18" s="4">
        <v>0.70806712962962959</v>
      </c>
      <c r="AL18" s="4">
        <v>0.73356481481481473</v>
      </c>
      <c r="AM18" s="4">
        <v>0.76284722222222223</v>
      </c>
      <c r="AN18" s="4">
        <v>0.79314814814814805</v>
      </c>
      <c r="AO18" s="5">
        <v>0.82155092592592593</v>
      </c>
      <c r="AP18" s="5">
        <v>0.85086805555555556</v>
      </c>
      <c r="AQ18" s="5">
        <v>0.87231481481481488</v>
      </c>
      <c r="AR18" s="5">
        <v>0.89420138888888889</v>
      </c>
      <c r="AS18" s="5">
        <v>0.92232638888888896</v>
      </c>
      <c r="AT18" s="5">
        <v>0.95256944444444447</v>
      </c>
      <c r="AU18" s="5">
        <v>0.97429398148148139</v>
      </c>
      <c r="AV18" s="5">
        <v>0.99981481481481482</v>
      </c>
      <c r="AW18" s="2"/>
      <c r="AX18" s="2"/>
    </row>
    <row r="19" spans="1:50">
      <c r="A19" s="2">
        <v>2</v>
      </c>
      <c r="B19" s="21" t="s">
        <v>37</v>
      </c>
      <c r="C19" s="14">
        <v>101</v>
      </c>
      <c r="D19" s="1" t="s">
        <v>11</v>
      </c>
      <c r="E19" s="1" t="s">
        <v>12</v>
      </c>
      <c r="F19" s="1" t="str">
        <f>"G.O.A.T "</f>
        <v xml:space="preserve">G.O.A.T </v>
      </c>
      <c r="G19" s="1" t="s">
        <v>37</v>
      </c>
      <c r="H19" s="4">
        <v>2.1898148148148149E-2</v>
      </c>
      <c r="I19" s="4">
        <v>4.4895833333333329E-2</v>
      </c>
      <c r="J19" s="4">
        <v>6.8020833333333336E-2</v>
      </c>
      <c r="K19" s="4">
        <v>9.0115740740740746E-2</v>
      </c>
      <c r="L19" s="4">
        <v>0.11241898148148148</v>
      </c>
      <c r="M19" s="4">
        <v>0.13618055555555555</v>
      </c>
      <c r="N19" s="4">
        <v>0.15912037037037038</v>
      </c>
      <c r="O19" s="4">
        <v>0.18228009259259259</v>
      </c>
      <c r="P19" s="4">
        <v>0.20626157407407408</v>
      </c>
      <c r="Q19" s="4">
        <v>0.22820601851851852</v>
      </c>
      <c r="R19" s="4">
        <v>0.25673611111111111</v>
      </c>
      <c r="S19" s="4">
        <v>0.28092592592592591</v>
      </c>
      <c r="T19" s="4">
        <v>0.30462962962962964</v>
      </c>
      <c r="U19" s="4">
        <v>0.32975694444444442</v>
      </c>
      <c r="V19" s="4">
        <v>0.35666666666666669</v>
      </c>
      <c r="W19" s="4">
        <v>0.38371527777777775</v>
      </c>
      <c r="X19" s="4">
        <v>0.41087962962962959</v>
      </c>
      <c r="Y19" s="4">
        <v>0.43781249999999999</v>
      </c>
      <c r="Z19" s="4">
        <v>0.46677083333333336</v>
      </c>
      <c r="AA19" s="4">
        <v>0.49458333333333332</v>
      </c>
      <c r="AB19" s="4">
        <v>0.52182870370370371</v>
      </c>
      <c r="AC19" s="4">
        <v>0.54893518518518525</v>
      </c>
      <c r="AD19" s="4">
        <v>0.57524305555555555</v>
      </c>
      <c r="AE19" s="14">
        <v>101</v>
      </c>
      <c r="AF19" s="4">
        <v>0.60347222222222219</v>
      </c>
      <c r="AG19" s="4">
        <v>0.63159722222222225</v>
      </c>
      <c r="AH19" s="4">
        <v>0.6616319444444444</v>
      </c>
      <c r="AI19" s="4">
        <v>0.69039351851851849</v>
      </c>
      <c r="AJ19" s="4">
        <v>0.71925925925925915</v>
      </c>
      <c r="AK19" s="4">
        <v>0.74826388888888884</v>
      </c>
      <c r="AL19" s="4">
        <v>0.77721064814814811</v>
      </c>
      <c r="AM19" s="4">
        <v>0.80479166666666668</v>
      </c>
      <c r="AN19" s="4">
        <v>0.8335300925925927</v>
      </c>
      <c r="AO19" s="5">
        <v>0.86053240740740744</v>
      </c>
      <c r="AP19" s="5">
        <v>0.88796296296296295</v>
      </c>
      <c r="AQ19" s="5">
        <v>0.91524305555555552</v>
      </c>
      <c r="AR19" s="5">
        <v>0.94251157407407404</v>
      </c>
      <c r="AS19" s="5">
        <v>0.96857638888888886</v>
      </c>
      <c r="AT19" s="5">
        <v>0.99486111111111108</v>
      </c>
      <c r="AU19" s="2"/>
      <c r="AV19" s="2"/>
      <c r="AW19" s="2"/>
      <c r="AX19" s="2"/>
    </row>
    <row r="20" spans="1:50">
      <c r="A20" s="2">
        <v>3</v>
      </c>
      <c r="B20" s="21" t="s">
        <v>37</v>
      </c>
      <c r="C20" s="14">
        <v>105</v>
      </c>
      <c r="D20" s="1" t="s">
        <v>15</v>
      </c>
      <c r="E20" s="1" t="s">
        <v>16</v>
      </c>
      <c r="F20" s="1" t="str">
        <f>"Majlöv Racing Team "</f>
        <v xml:space="preserve">Majlöv Racing Team </v>
      </c>
      <c r="G20" s="1" t="s">
        <v>37</v>
      </c>
      <c r="H20" s="4">
        <v>2.4918981481481483E-2</v>
      </c>
      <c r="I20" s="4">
        <v>5.3298611111111116E-2</v>
      </c>
      <c r="J20" s="4">
        <v>8.0138888888888885E-2</v>
      </c>
      <c r="K20" s="4">
        <v>0.1076388888888889</v>
      </c>
      <c r="L20" s="4">
        <v>0.11302083333333333</v>
      </c>
      <c r="M20" s="4">
        <v>0.13222222222222221</v>
      </c>
      <c r="N20" s="4">
        <v>0.16658564814814816</v>
      </c>
      <c r="O20" s="4">
        <v>0.19567129629629632</v>
      </c>
      <c r="P20" s="4">
        <v>0.22644675925925925</v>
      </c>
      <c r="Q20" s="4">
        <v>0.25462962962962959</v>
      </c>
      <c r="R20" s="4">
        <v>0.28365740740740741</v>
      </c>
      <c r="S20" s="4">
        <v>0.29849537037037038</v>
      </c>
      <c r="T20" s="4">
        <v>0.31805555555555554</v>
      </c>
      <c r="U20" s="4">
        <v>0.35460648148148149</v>
      </c>
      <c r="V20" s="4">
        <v>0.42703703703703705</v>
      </c>
      <c r="W20" s="18">
        <v>0.88802083333333337</v>
      </c>
      <c r="X20" s="18">
        <v>0.91741898148148149</v>
      </c>
      <c r="Y20" s="4">
        <v>0.95583333333333342</v>
      </c>
      <c r="Z20" s="4"/>
      <c r="AA20" s="4"/>
      <c r="AB20" s="4"/>
      <c r="AC20" s="4"/>
      <c r="AD20" s="4"/>
      <c r="AE20" s="14">
        <v>105</v>
      </c>
      <c r="AF20" s="4"/>
      <c r="AG20" s="4"/>
      <c r="AH20" s="4"/>
      <c r="AI20" s="4"/>
      <c r="AJ20" s="4"/>
      <c r="AK20" s="4"/>
      <c r="AL20" s="4"/>
      <c r="AM20" s="4"/>
      <c r="AN20" s="4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>
      <c r="A21" s="2"/>
      <c r="B21" s="21"/>
      <c r="C21" s="14"/>
      <c r="D21" s="1"/>
      <c r="E21" s="1"/>
      <c r="F21" s="1"/>
      <c r="G21" s="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18"/>
      <c r="X21" s="18"/>
      <c r="Y21" s="4"/>
      <c r="Z21" s="4"/>
      <c r="AA21" s="4"/>
      <c r="AB21" s="4"/>
      <c r="AC21" s="4"/>
      <c r="AD21" s="4"/>
      <c r="AE21" s="14"/>
      <c r="AF21" s="4"/>
      <c r="AG21" s="4"/>
      <c r="AH21" s="4"/>
      <c r="AI21" s="4"/>
      <c r="AJ21" s="4"/>
      <c r="AK21" s="4"/>
      <c r="AL21" s="4"/>
      <c r="AM21" s="4"/>
      <c r="AN21" s="4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>
      <c r="A22" s="2">
        <v>1</v>
      </c>
      <c r="B22" s="21" t="s">
        <v>36</v>
      </c>
      <c r="C22" s="14">
        <v>104</v>
      </c>
      <c r="D22" s="1" t="s">
        <v>17</v>
      </c>
      <c r="E22" s="1" t="s">
        <v>18</v>
      </c>
      <c r="F22" s="1" t="str">
        <f>"PAC "</f>
        <v xml:space="preserve">PAC </v>
      </c>
      <c r="G22" s="1" t="s">
        <v>36</v>
      </c>
      <c r="H22" s="4">
        <v>2.3587962962962963E-2</v>
      </c>
      <c r="I22" s="4">
        <v>4.7662037037037037E-2</v>
      </c>
      <c r="J22" s="4">
        <v>7.9363425925925921E-2</v>
      </c>
      <c r="K22" s="4">
        <v>0.1129976851851852</v>
      </c>
      <c r="L22" s="4">
        <v>0.13501157407407408</v>
      </c>
      <c r="M22" s="4">
        <v>0.1577314814814815</v>
      </c>
      <c r="N22" s="4">
        <v>0.18078703703703702</v>
      </c>
      <c r="O22" s="4">
        <v>0.20613425925925924</v>
      </c>
      <c r="P22" s="4">
        <v>0.23130787037037037</v>
      </c>
      <c r="Q22" s="4">
        <v>0.2644097222222222</v>
      </c>
      <c r="R22" s="4">
        <v>0.30010416666666667</v>
      </c>
      <c r="S22" s="4">
        <v>0.32902777777777775</v>
      </c>
      <c r="T22" s="4">
        <v>0.35496527777777781</v>
      </c>
      <c r="U22" s="4">
        <v>0.38533564814814819</v>
      </c>
      <c r="V22" s="4">
        <v>0.41478009259259258</v>
      </c>
      <c r="W22" s="4">
        <v>0.44530092592592596</v>
      </c>
      <c r="X22" s="4">
        <v>0.4836226851851852</v>
      </c>
      <c r="Y22" s="4">
        <v>0.52230324074074075</v>
      </c>
      <c r="Z22" s="4">
        <v>0.55208333333333337</v>
      </c>
      <c r="AA22" s="4">
        <v>0.57791666666666663</v>
      </c>
      <c r="AB22" s="4">
        <v>0.60966435185185186</v>
      </c>
      <c r="AC22" s="4">
        <v>0.63871527777777781</v>
      </c>
      <c r="AD22" s="4">
        <v>0.67835648148148142</v>
      </c>
      <c r="AE22" s="14">
        <v>104</v>
      </c>
      <c r="AF22" s="4">
        <v>0.73350694444444453</v>
      </c>
      <c r="AG22" s="4">
        <v>0.78125</v>
      </c>
      <c r="AH22" s="4">
        <v>0.80915509259259266</v>
      </c>
      <c r="AI22" s="4">
        <v>0.83474537037037033</v>
      </c>
      <c r="AJ22" s="4">
        <v>0.86134259259259249</v>
      </c>
      <c r="AK22" s="4">
        <v>0.89521990740740742</v>
      </c>
      <c r="AL22" s="4">
        <v>0.92805555555555552</v>
      </c>
      <c r="AM22" s="4">
        <v>0.95144675925925926</v>
      </c>
      <c r="AN22" s="4">
        <v>0.97679398148148155</v>
      </c>
      <c r="AO22" s="20">
        <v>1.0020601851851851</v>
      </c>
      <c r="AP22" s="2"/>
      <c r="AQ22" s="2"/>
      <c r="AR22" s="2"/>
      <c r="AS22" s="2"/>
      <c r="AT22" s="2"/>
      <c r="AU22" s="2"/>
      <c r="AV22" s="2"/>
      <c r="AW22" s="2"/>
      <c r="AX22" s="2"/>
    </row>
    <row r="23" spans="1:50">
      <c r="A23" s="2">
        <v>2</v>
      </c>
      <c r="B23" s="21" t="s">
        <v>36</v>
      </c>
      <c r="C23" s="14">
        <v>102</v>
      </c>
      <c r="D23" s="1" t="s">
        <v>6</v>
      </c>
      <c r="E23" s="1" t="s">
        <v>5</v>
      </c>
      <c r="F23" s="1" t="str">
        <f>"Team JOFRAB "</f>
        <v xml:space="preserve">Team JOFRAB </v>
      </c>
      <c r="G23" s="1" t="s">
        <v>36</v>
      </c>
      <c r="H23" s="4">
        <v>2.0659722222222222E-2</v>
      </c>
      <c r="I23" s="4">
        <v>4.1932870370370377E-2</v>
      </c>
      <c r="J23" s="4">
        <v>6.8773148148148153E-2</v>
      </c>
      <c r="K23" s="4">
        <v>8.9907407407407394E-2</v>
      </c>
      <c r="L23" s="4">
        <v>0.11203703703703705</v>
      </c>
      <c r="M23" s="4">
        <v>0.13356481481481483</v>
      </c>
      <c r="N23" s="4">
        <v>0.15636574074074075</v>
      </c>
      <c r="O23" s="4">
        <v>0.18347222222222223</v>
      </c>
      <c r="P23" s="4">
        <v>0.20537037037037034</v>
      </c>
      <c r="Q23" s="4">
        <v>0.22802083333333334</v>
      </c>
      <c r="R23" s="4">
        <v>0.25578703703703703</v>
      </c>
      <c r="S23" s="4">
        <v>0.27804398148148146</v>
      </c>
      <c r="T23" s="4">
        <v>0.30096064814814816</v>
      </c>
      <c r="U23" s="4">
        <v>0.32687499999999997</v>
      </c>
      <c r="V23" s="4">
        <v>0.35298611111111117</v>
      </c>
      <c r="W23" s="4">
        <v>0.39606481481481487</v>
      </c>
      <c r="X23" s="4">
        <v>0.42072916666666665</v>
      </c>
      <c r="Y23" s="4">
        <v>0.4453125</v>
      </c>
      <c r="Z23" s="4">
        <v>0.64782407407407405</v>
      </c>
      <c r="AA23" s="4">
        <v>0.67696759259259265</v>
      </c>
      <c r="AB23" s="4">
        <v>0.71105324074074072</v>
      </c>
      <c r="AC23" s="4">
        <v>0.74780092592592595</v>
      </c>
      <c r="AD23" s="4">
        <v>0.78888888888888886</v>
      </c>
      <c r="AE23" s="14">
        <v>102</v>
      </c>
      <c r="AF23" s="4">
        <v>0.81497685185185187</v>
      </c>
      <c r="AG23" s="4">
        <v>0.84335648148148146</v>
      </c>
      <c r="AH23" s="4">
        <v>0.87208333333333332</v>
      </c>
      <c r="AI23" s="4">
        <v>0.89668981481481491</v>
      </c>
      <c r="AJ23" s="4">
        <v>0.92240740740740745</v>
      </c>
      <c r="AK23" s="4"/>
      <c r="AL23" s="4"/>
      <c r="AM23" s="4"/>
      <c r="AN23" s="4"/>
      <c r="AO23" s="2"/>
      <c r="AP23" s="2"/>
      <c r="AQ23" s="2"/>
      <c r="AR23" s="2"/>
      <c r="AS23" s="2"/>
      <c r="AT23" s="2"/>
      <c r="AU23" s="2"/>
      <c r="AV23" s="2"/>
      <c r="AW23" s="2"/>
      <c r="AX23" s="2"/>
    </row>
  </sheetData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Totteman</dc:creator>
  <cp:lastModifiedBy>Thomas Lummi</cp:lastModifiedBy>
  <cp:lastPrinted>2016-09-18T16:43:04Z</cp:lastPrinted>
  <dcterms:created xsi:type="dcterms:W3CDTF">2016-09-16T23:43:11Z</dcterms:created>
  <dcterms:modified xsi:type="dcterms:W3CDTF">2016-09-18T17:00:10Z</dcterms:modified>
</cp:coreProperties>
</file>